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User\Desktop\Shanna Documents\2021\audit\"/>
    </mc:Choice>
  </mc:AlternateContent>
  <bookViews>
    <workbookView xWindow="0" yWindow="0" windowWidth="28800" windowHeight="11835" tabRatio="685" firstSheet="1" activeTab="2"/>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B4" i="3"/>
  <c r="B3" i="3"/>
  <c r="C3" i="2" l="1"/>
  <c r="C4" i="2" s="1"/>
  <c r="C5" i="2" s="1"/>
  <c r="C6" i="2" s="1"/>
</calcChain>
</file>

<file path=xl/sharedStrings.xml><?xml version="1.0" encoding="utf-8"?>
<sst xmlns="http://schemas.openxmlformats.org/spreadsheetml/2006/main" count="425" uniqueCount="310">
  <si>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</si>
  <si>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</si>
  <si>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</si>
  <si>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</si>
  <si>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</si>
  <si>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</si>
  <si>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</si>
  <si>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</si>
  <si>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</si>
  <si>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</si>
  <si>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</si>
  <si>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</si>
  <si>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</si>
  <si>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</si>
  <si>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</si>
  <si>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</si>
  <si>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</si>
  <si>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</si>
  <si>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</si>
  <si>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</si>
  <si>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</si>
  <si>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</si>
  <si>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</si>
  <si>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</si>
  <si>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</si>
  <si>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</si>
  <si>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</si>
  <si>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</si>
  <si>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</si>
  <si>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</si>
  <si>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</si>
  <si>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</si>
  <si>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</si>
  <si>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</si>
  <si>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</si>
  <si>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</si>
  <si>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</si>
  <si>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</si>
  <si>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</si>
  <si>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</si>
  <si>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</si>
  <si>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</si>
  <si>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</si>
  <si>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</si>
  <si>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</si>
  <si>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</si>
  <si>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</si>
  <si>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</si>
  <si>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</si>
  <si>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</si>
  <si>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</si>
  <si>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</si>
  <si>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</si>
  <si>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</si>
  <si>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</si>
  <si>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</si>
  <si>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</si>
  <si>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</si>
  <si>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</si>
  <si>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</si>
  <si>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</si>
  <si>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</si>
  <si>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</si>
  <si>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</si>
  <si>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</si>
  <si>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</si>
  <si>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</si>
  <si>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</si>
  <si>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</si>
  <si>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</si>
  <si>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</si>
  <si>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</si>
  <si>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</si>
  <si>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</si>
  <si>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</si>
  <si>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</si>
  <si>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</si>
  <si>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</si>
  <si>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</si>
  <si>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</si>
  <si>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</si>
  <si>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</si>
  <si>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</si>
  <si>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</si>
  <si>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</si>
  <si>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</si>
  <si>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</si>
  <si>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</si>
  <si>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</si>
  <si>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</si>
  <si>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</si>
  <si>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</si>
  <si>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</si>
  <si>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</si>
  <si>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</si>
  <si>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</si>
  <si>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</si>
  <si>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</si>
  <si>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</si>
  <si>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</si>
  <si>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</si>
  <si>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</si>
  <si>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</si>
  <si>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</si>
  <si>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</si>
  <si>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</si>
  <si>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</si>
  <si>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</si>
  <si>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</si>
  <si>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</si>
  <si>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</si>
  <si>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</si>
  <si>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</si>
  <si>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</si>
  <si>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</si>
  <si>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</si>
  <si>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</si>
  <si>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</si>
  <si>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</si>
  <si>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</si>
  <si>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</si>
  <si>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</si>
  <si>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</si>
  <si>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</si>
  <si>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</si>
  <si>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</si>
  <si>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</si>
  <si>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</si>
  <si>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</si>
  <si>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</si>
  <si>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</si>
  <si>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</si>
  <si>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</si>
  <si>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</si>
  <si>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</si>
  <si>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</si>
  <si>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</si>
  <si>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</si>
  <si>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</si>
  <si>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</si>
  <si>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</si>
  <si>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</si>
  <si>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</si>
  <si>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</si>
  <si>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</si>
  <si>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</si>
  <si>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</si>
  <si>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</si>
  <si>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</si>
  <si>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</si>
  <si>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</si>
  <si>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</si>
  <si>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</si>
  <si>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</si>
  <si>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</si>
  <si>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</si>
  <si>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</si>
  <si>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</si>
  <si>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</si>
  <si>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</si>
  <si>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</si>
  <si>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</si>
  <si>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</si>
  <si>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</si>
  <si>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</si>
  <si>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</si>
  <si>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</si>
  <si>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</si>
  <si>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</si>
  <si>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</si>
  <si>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</si>
  <si>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</si>
  <si>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</si>
  <si>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</si>
  <si>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</si>
  <si>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</si>
  <si>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</si>
  <si>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</si>
  <si>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</si>
  <si>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</si>
  <si>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</si>
  <si>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</si>
  <si>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</si>
  <si>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</si>
  <si>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</si>
  <si>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</si>
  <si>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</si>
  <si>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</si>
  <si>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</si>
  <si>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</si>
  <si>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</si>
  <si>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</si>
  <si>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</si>
  <si>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</si>
  <si>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</si>
  <si>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</si>
  <si>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</si>
  <si>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</si>
  <si>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</si>
  <si>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</si>
  <si>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</si>
  <si>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</si>
  <si>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</si>
  <si>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</si>
  <si>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</si>
  <si>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</si>
  <si>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</si>
  <si>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</si>
  <si>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</si>
  <si>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</si>
  <si>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</si>
  <si>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</si>
  <si>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</si>
  <si>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</si>
  <si>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</si>
  <si>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</si>
  <si>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</si>
  <si>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</si>
  <si>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</si>
  <si>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</si>
  <si>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</si>
  <si>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</si>
  <si>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</si>
  <si>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</si>
  <si>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</si>
  <si>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</si>
  <si>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</si>
  <si>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</si>
  <si>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</si>
  <si>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</si>
  <si>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</si>
  <si>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</si>
  <si>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</si>
  <si>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</si>
  <si>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</si>
  <si>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</si>
  <si>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</si>
  <si>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</si>
  <si>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</si>
  <si>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</si>
  <si>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</si>
  <si>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</si>
  <si>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</si>
  <si>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</si>
  <si>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</si>
  <si>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</si>
  <si>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</si>
  <si>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</si>
  <si>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</si>
  <si>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</si>
  <si>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</si>
  <si>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</si>
  <si>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</si>
  <si>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</si>
  <si>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</si>
  <si>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</si>
  <si>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</si>
  <si>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</si>
  <si>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</si>
  <si>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</si>
  <si>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</si>
  <si>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</si>
  <si>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</si>
  <si>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</si>
  <si>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</si>
  <si>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</si>
  <si>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</si>
  <si>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</si>
  <si>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</si>
  <si>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</si>
  <si>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</si>
  <si>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</si>
  <si>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</si>
  <si>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</si>
  <si>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</si>
  <si>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</si>
  <si>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</si>
  <si>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</si>
  <si>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</si>
  <si>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</si>
  <si>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</si>
  <si>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</si>
  <si>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</si>
  <si>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</si>
  <si>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</si>
  <si>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</si>
  <si>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</si>
  <si>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</si>
  <si>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</si>
  <si>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</si>
  <si>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</si>
  <si>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</si>
  <si>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</si>
  <si>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</si>
  <si>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</si>
  <si>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</si>
  <si>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</si>
  <si>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</si>
  <si>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</si>
  <si>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Marion County</t>
  </si>
  <si>
    <t>www.co.marion.tx.us</t>
  </si>
  <si>
    <t>903-665-3261</t>
  </si>
  <si>
    <t>ssolomon@co.marion.tx.us</t>
  </si>
  <si>
    <t>Shanna Solomon</t>
  </si>
  <si>
    <t>County Auditor</t>
  </si>
  <si>
    <t>903-665-7240</t>
  </si>
  <si>
    <t>102 W Austin, Room 102</t>
  </si>
  <si>
    <t>Jefferson</t>
  </si>
  <si>
    <t>Marion</t>
  </si>
  <si>
    <t>No Reportable Debt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</si>
</sst>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9">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14" fontId="6" fillId="0" borderId="1" xfId="1" applyNumberFormat="1" applyBorder="1" applyAlignment="1" applyProtection="1">
      <alignment horizontal="left"/>
      <protection locked="0"/>
    </xf>
    <xf numFmtId="0" fontId="6" fillId="0" borderId="1" xfId="1" applyBorder="1" applyAlignment="1" applyProtection="1">
      <alignment horizontal="left"/>
      <protection locked="0"/>
    </xf>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mailto:ssolomon@co.marion.tx.us" TargetMode="External"/><Relationship Id="rId2" Type="http://schemas.openxmlformats.org/officeDocument/2006/relationships/hyperlink" Target="mailto:ssolomon@co.marion.tx.us" TargetMode="External"/><Relationship Id="rId1" Type="http://schemas.openxmlformats.org/officeDocument/2006/relationships/hyperlink" Target="http://www.co.marion.tx.us/"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9"/>
  <sheetViews>
    <sheetView zoomScale="85" zoomScaleNormal="85" workbookViewId="0">
      <selection sqref="A1:XFD1048576"/>
    </sheetView>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281</v>
      </c>
    </row>
    <row r="3" spans="1:1" ht="24.95" customHeight="1" x14ac:dyDescent="0.25">
      <c r="A3" s="68" t="s">
        <v>282</v>
      </c>
    </row>
    <row r="4" spans="1:1" ht="24.95" customHeight="1" x14ac:dyDescent="0.25">
      <c r="A4" s="68" t="s">
        <v>283</v>
      </c>
    </row>
    <row r="5" spans="1:1" ht="24.95" customHeight="1" x14ac:dyDescent="0.25">
      <c r="A5" s="68" t="s">
        <v>284</v>
      </c>
    </row>
    <row r="6" spans="1:1" ht="24.95" customHeight="1" x14ac:dyDescent="0.25">
      <c r="A6" s="68" t="s">
        <v>285</v>
      </c>
    </row>
    <row r="7" spans="1:1" ht="24.95" customHeight="1" x14ac:dyDescent="0.25">
      <c r="A7" s="68" t="s">
        <v>286</v>
      </c>
    </row>
    <row r="8" spans="1:1" ht="24.95" customHeight="1" x14ac:dyDescent="0.25">
      <c r="A8" s="68" t="s">
        <v>287</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hyperlink ref="A4" location="'2 - Individual Debt Obligations'!A1" display="2 - Individual Debt Obligations"/>
    <hyperlink ref="A5" location="'3 - Summary of Debt Obligations'!A1" display="3 - Summary of Debt Obligations"/>
    <hyperlink ref="A6" location="'4 - Additional Notes'!A1" display="4 - Additional Notes"/>
    <hyperlink ref="A7" location="'5 - Optional Reporting'!A1" display="5 - Optional Reporting"/>
    <hyperlink ref="A8" location="'6 - Instructions and Glossary'!A1" display="6 - Instructions and Glossar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sheetPr>
  <dimension ref="A1:D35"/>
  <sheetViews>
    <sheetView zoomScale="85" zoomScaleNormal="85" workbookViewId="0">
      <selection activeCell="B25" sqref="B25"/>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278</v>
      </c>
      <c r="B2" s="24"/>
    </row>
    <row r="3" spans="1:2" x14ac:dyDescent="0.25">
      <c r="A3" s="38" t="s">
        <v>0</v>
      </c>
      <c r="B3" s="13"/>
    </row>
    <row r="4" spans="1:2" x14ac:dyDescent="0.25">
      <c r="A4" s="71" t="s">
        <v>237</v>
      </c>
      <c r="B4" s="76" t="s">
        <v>299</v>
      </c>
    </row>
    <row r="5" spans="1:2" x14ac:dyDescent="0.25">
      <c r="A5" s="71" t="s">
        <v>238</v>
      </c>
      <c r="B5" s="76" t="s">
        <v>16</v>
      </c>
    </row>
    <row r="6" spans="1:2" x14ac:dyDescent="0.25">
      <c r="A6" s="14" t="s">
        <v>22</v>
      </c>
      <c r="B6" s="77"/>
    </row>
    <row r="7" spans="1:2" x14ac:dyDescent="0.25">
      <c r="A7" s="14" t="s">
        <v>239</v>
      </c>
      <c r="B7" s="76">
        <v>2021</v>
      </c>
    </row>
    <row r="8" spans="1:2" x14ac:dyDescent="0.25">
      <c r="A8" s="14" t="s">
        <v>298</v>
      </c>
      <c r="B8" s="78">
        <v>44197</v>
      </c>
    </row>
    <row r="9" spans="1:2" x14ac:dyDescent="0.25">
      <c r="A9" s="14" t="s">
        <v>14</v>
      </c>
      <c r="B9" s="72">
        <f>IF(ISBLANK(B8),"",DATE(YEAR(B8)+1,MONTH(B8),DAY(B8)-1))</f>
        <v>44561</v>
      </c>
    </row>
    <row r="10" spans="1:2" x14ac:dyDescent="0.25">
      <c r="A10" s="14" t="s">
        <v>21</v>
      </c>
      <c r="B10" s="97" t="s">
        <v>300</v>
      </c>
    </row>
    <row r="11" spans="1:2" x14ac:dyDescent="0.25">
      <c r="A11" s="14" t="s">
        <v>240</v>
      </c>
      <c r="B11" s="79" t="s">
        <v>301</v>
      </c>
    </row>
    <row r="12" spans="1:2" x14ac:dyDescent="0.25">
      <c r="A12" s="14" t="s">
        <v>214</v>
      </c>
      <c r="B12" s="98" t="s">
        <v>302</v>
      </c>
    </row>
    <row r="13" spans="1:2" x14ac:dyDescent="0.25">
      <c r="A13" s="71" t="s">
        <v>241</v>
      </c>
      <c r="B13" s="76" t="s">
        <v>13</v>
      </c>
    </row>
    <row r="14" spans="1:2" x14ac:dyDescent="0.25">
      <c r="A14" s="39"/>
      <c r="B14" s="22"/>
    </row>
    <row r="15" spans="1:2" x14ac:dyDescent="0.25">
      <c r="A15" s="38" t="s">
        <v>3</v>
      </c>
      <c r="B15" s="19"/>
    </row>
    <row r="16" spans="1:2" x14ac:dyDescent="0.25">
      <c r="A16" s="18" t="s">
        <v>242</v>
      </c>
      <c r="B16" s="76" t="s">
        <v>303</v>
      </c>
    </row>
    <row r="17" spans="1:2" x14ac:dyDescent="0.25">
      <c r="A17" s="18" t="s">
        <v>243</v>
      </c>
      <c r="B17" s="76" t="s">
        <v>304</v>
      </c>
    </row>
    <row r="18" spans="1:2" x14ac:dyDescent="0.25">
      <c r="A18" s="18" t="s">
        <v>244</v>
      </c>
      <c r="B18" s="79" t="s">
        <v>305</v>
      </c>
    </row>
    <row r="19" spans="1:2" x14ac:dyDescent="0.25">
      <c r="A19" s="18" t="s">
        <v>4</v>
      </c>
      <c r="B19" s="98" t="s">
        <v>302</v>
      </c>
    </row>
    <row r="20" spans="1:2" x14ac:dyDescent="0.25">
      <c r="A20" s="18" t="s">
        <v>245</v>
      </c>
      <c r="B20" s="76" t="s">
        <v>306</v>
      </c>
    </row>
    <row r="21" spans="1:2" x14ac:dyDescent="0.25">
      <c r="A21" s="18" t="s">
        <v>5</v>
      </c>
      <c r="B21" s="76"/>
    </row>
    <row r="22" spans="1:2" x14ac:dyDescent="0.25">
      <c r="A22" s="18" t="s">
        <v>246</v>
      </c>
      <c r="B22" s="76" t="s">
        <v>307</v>
      </c>
    </row>
    <row r="23" spans="1:2" x14ac:dyDescent="0.25">
      <c r="A23" s="18" t="s">
        <v>247</v>
      </c>
      <c r="B23" s="80">
        <v>75657</v>
      </c>
    </row>
    <row r="24" spans="1:2" x14ac:dyDescent="0.25">
      <c r="A24" s="18" t="s">
        <v>248</v>
      </c>
      <c r="B24" s="76" t="s">
        <v>308</v>
      </c>
    </row>
    <row r="25" spans="1:2" x14ac:dyDescent="0.25">
      <c r="A25" s="18" t="s">
        <v>279</v>
      </c>
      <c r="B25" s="76" t="s">
        <v>12</v>
      </c>
    </row>
    <row r="26" spans="1:2" x14ac:dyDescent="0.25">
      <c r="A26" s="18" t="s">
        <v>6</v>
      </c>
      <c r="B26" s="76"/>
    </row>
    <row r="27" spans="1:2" x14ac:dyDescent="0.25">
      <c r="A27" s="18" t="s">
        <v>7</v>
      </c>
      <c r="B27" s="76"/>
    </row>
    <row r="28" spans="1:2" x14ac:dyDescent="0.25">
      <c r="A28" s="18" t="s">
        <v>8</v>
      </c>
      <c r="B28" s="76"/>
    </row>
    <row r="29" spans="1:2" x14ac:dyDescent="0.25">
      <c r="A29" s="18" t="s">
        <v>9</v>
      </c>
      <c r="B29" s="76"/>
    </row>
    <row r="30" spans="1:2" x14ac:dyDescent="0.25">
      <c r="A30" s="18" t="s">
        <v>10</v>
      </c>
      <c r="B30" s="76"/>
    </row>
    <row r="31" spans="1:2" x14ac:dyDescent="0.25">
      <c r="A31" s="20" t="s">
        <v>90</v>
      </c>
      <c r="B31" s="21"/>
    </row>
    <row r="32" spans="1:2" hidden="1" x14ac:dyDescent="0.25"/>
    <row r="33" hidden="1" x14ac:dyDescent="0.25"/>
    <row r="34" hidden="1" x14ac:dyDescent="0.25"/>
    <row r="35" hidden="1" x14ac:dyDescent="0.25"/>
  </sheetData>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 ref="B10" r:id="rId1"/>
    <hyperlink ref="B12" r:id="rId2"/>
    <hyperlink ref="B19" r:id="rId3"/>
  </hyperlinks>
  <pageMargins left="0.7" right="0.7" top="0.75" bottom="0.75" header="0.3" footer="0.3"/>
  <pageSetup scale="76" orientation="portrait" r:id="rId4"/>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14:formula1>
            <xm:f>Hide!$A$1:$A$3</xm:f>
          </x14:formula1>
          <xm:sqref>B25</xm:sqref>
        </x14:dataValidation>
        <x14:dataValidation type="list" allowBlank="1" showInputMessage="1" showErrorMessage="1">
          <x14:formula1>
            <xm:f>Hide!$B$1:$B$7</xm:f>
          </x14:formula1>
          <xm:sqref>B5</xm:sqref>
        </x14:dataValidation>
        <x14:dataValidation type="list" allowBlank="1" showInputMessage="1" showErrorMessage="1">
          <x14:formula1>
            <xm:f>Hide!$C$1:$C$8</xm:f>
          </x14:formula1>
          <xm:sqref>B7</xm:sqref>
        </x14:dataValidation>
        <x14:dataValidation type="list" errorStyle="warning" allowBlank="1" showInputMessage="1" showErrorMessage="1" promptTitle="Reportable Debt" prompt="If you select &quot;No&quot;, be sure to indicate no reportable debt on tabs 2 and 3.">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sheetPr>
  <dimension ref="A1:S30052"/>
  <sheetViews>
    <sheetView tabSelected="1" view="pageBreakPreview" zoomScale="60" zoomScaleNormal="85" workbookViewId="0">
      <selection activeCell="A10" sqref="A10"/>
    </sheetView>
  </sheetViews>
  <sheetFormatPr defaultColWidth="0" defaultRowHeight="15.75" zeroHeight="1" x14ac:dyDescent="0.25"/>
  <cols>
    <col min="1" max="1" width="39.42578125" style="1" customWidth="1"/>
    <col min="2" max="2" width="28.710937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Marion County</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2021</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275</v>
      </c>
      <c r="B6" s="36"/>
    </row>
    <row r="7" spans="1:19" s="21" customFormat="1" x14ac:dyDescent="0.25">
      <c r="A7" s="21" t="s">
        <v>293</v>
      </c>
      <c r="B7" s="22"/>
    </row>
    <row r="8" spans="1:19" s="33" customFormat="1" x14ac:dyDescent="0.25">
      <c r="A8" s="30" t="s">
        <v>269</v>
      </c>
      <c r="B8" s="32"/>
      <c r="C8" s="32"/>
      <c r="D8" s="32"/>
      <c r="E8" s="32"/>
      <c r="F8" s="32"/>
      <c r="G8" s="32"/>
      <c r="H8" s="32"/>
      <c r="I8" s="32"/>
      <c r="J8" s="32"/>
      <c r="K8" s="32"/>
      <c r="L8" s="32"/>
      <c r="M8" s="32"/>
      <c r="N8" s="32"/>
      <c r="O8" s="32"/>
      <c r="P8" s="32"/>
      <c r="Q8" s="32"/>
      <c r="R8" s="32"/>
      <c r="S8" s="32"/>
    </row>
    <row r="9" spans="1:19" s="48" customFormat="1" ht="78.75" x14ac:dyDescent="0.25">
      <c r="A9" s="45" t="s">
        <v>252</v>
      </c>
      <c r="B9" s="46" t="s">
        <v>24</v>
      </c>
      <c r="C9" s="45" t="s">
        <v>253</v>
      </c>
      <c r="D9" s="45" t="s">
        <v>254</v>
      </c>
      <c r="E9" s="46" t="s">
        <v>255</v>
      </c>
      <c r="F9" s="46" t="s">
        <v>256</v>
      </c>
      <c r="G9" s="46" t="s">
        <v>257</v>
      </c>
      <c r="H9" s="46" t="s">
        <v>258</v>
      </c>
      <c r="I9" s="46" t="s">
        <v>259</v>
      </c>
      <c r="J9" s="46" t="s">
        <v>260</v>
      </c>
      <c r="K9" s="46" t="s">
        <v>261</v>
      </c>
      <c r="L9" s="46" t="s">
        <v>262</v>
      </c>
      <c r="M9" s="45" t="s">
        <v>36</v>
      </c>
      <c r="N9" s="45" t="s">
        <v>37</v>
      </c>
      <c r="O9" s="45" t="s">
        <v>38</v>
      </c>
      <c r="P9" s="45" t="s">
        <v>78</v>
      </c>
      <c r="Q9" s="46" t="s">
        <v>79</v>
      </c>
      <c r="R9" s="47" t="s">
        <v>33</v>
      </c>
      <c r="S9" s="47" t="s">
        <v>34</v>
      </c>
    </row>
    <row r="10" spans="1:19" s="2" customFormat="1" x14ac:dyDescent="0.25">
      <c r="A10" s="81" t="s">
        <v>309</v>
      </c>
      <c r="B10" s="82"/>
      <c r="C10" s="83">
        <v>0</v>
      </c>
      <c r="D10" s="83">
        <v>0</v>
      </c>
      <c r="E10" s="84">
        <v>0</v>
      </c>
      <c r="F10" s="85"/>
      <c r="G10" s="82" t="s">
        <v>11</v>
      </c>
      <c r="H10" s="84">
        <v>0</v>
      </c>
      <c r="I10" s="84">
        <v>0</v>
      </c>
      <c r="J10" s="84">
        <f>H10-I10</f>
        <v>0</v>
      </c>
      <c r="K10" s="82"/>
      <c r="L10" s="82" t="s">
        <v>11</v>
      </c>
      <c r="M10" s="81" t="s">
        <v>11</v>
      </c>
      <c r="N10" s="81" t="s">
        <v>11</v>
      </c>
      <c r="O10" s="82" t="s">
        <v>11</v>
      </c>
      <c r="P10" s="82" t="s">
        <v>11</v>
      </c>
      <c r="Q10" s="82"/>
      <c r="R10" s="86"/>
      <c r="S10" s="86"/>
    </row>
    <row r="11" spans="1:19" s="3" customFormat="1" x14ac:dyDescent="0.25">
      <c r="A11" s="86"/>
      <c r="B11" s="86"/>
      <c r="C11" s="83">
        <v>0</v>
      </c>
      <c r="D11" s="83">
        <v>0</v>
      </c>
      <c r="E11" s="84">
        <v>0</v>
      </c>
      <c r="F11" s="87"/>
      <c r="G11" s="82"/>
      <c r="H11" s="84">
        <v>0</v>
      </c>
      <c r="I11" s="84">
        <v>0</v>
      </c>
      <c r="J11" s="84">
        <f t="shared" ref="J11:J61" si="0">H11-I11</f>
        <v>0</v>
      </c>
      <c r="K11" s="88"/>
      <c r="L11" s="82"/>
      <c r="M11" s="81"/>
      <c r="N11" s="81"/>
      <c r="O11" s="82"/>
      <c r="P11" s="82"/>
      <c r="Q11" s="82"/>
      <c r="R11" s="86"/>
      <c r="S11" s="86"/>
    </row>
    <row r="12" spans="1:19" s="3" customFormat="1" x14ac:dyDescent="0.25">
      <c r="A12" s="86"/>
      <c r="B12" s="86"/>
      <c r="C12" s="83">
        <v>0</v>
      </c>
      <c r="D12" s="83">
        <v>0</v>
      </c>
      <c r="E12" s="84">
        <v>0</v>
      </c>
      <c r="F12" s="87"/>
      <c r="G12" s="82"/>
      <c r="H12" s="84">
        <v>0</v>
      </c>
      <c r="I12" s="84">
        <v>0</v>
      </c>
      <c r="J12" s="84">
        <f t="shared" si="0"/>
        <v>0</v>
      </c>
      <c r="K12" s="88"/>
      <c r="L12" s="82"/>
      <c r="M12" s="81"/>
      <c r="N12" s="81"/>
      <c r="O12" s="82"/>
      <c r="P12" s="82"/>
      <c r="Q12" s="82"/>
      <c r="R12" s="86"/>
      <c r="S12" s="86"/>
    </row>
    <row r="13" spans="1:19" s="3" customFormat="1" x14ac:dyDescent="0.25">
      <c r="A13" s="86"/>
      <c r="B13" s="86"/>
      <c r="C13" s="83">
        <v>0</v>
      </c>
      <c r="D13" s="83">
        <v>0</v>
      </c>
      <c r="E13" s="84">
        <v>0</v>
      </c>
      <c r="F13" s="87"/>
      <c r="G13" s="82"/>
      <c r="H13" s="84">
        <v>0</v>
      </c>
      <c r="I13" s="84">
        <v>0</v>
      </c>
      <c r="J13" s="84">
        <f>H13-I13</f>
        <v>0</v>
      </c>
      <c r="K13" s="88"/>
      <c r="L13" s="82"/>
      <c r="M13" s="81"/>
      <c r="N13" s="81"/>
      <c r="O13" s="82"/>
      <c r="P13" s="82"/>
      <c r="Q13" s="82"/>
      <c r="R13" s="86"/>
      <c r="S13" s="86"/>
    </row>
    <row r="14" spans="1:19" s="3" customFormat="1" x14ac:dyDescent="0.25">
      <c r="A14" s="86"/>
      <c r="B14" s="86"/>
      <c r="C14" s="83">
        <v>0</v>
      </c>
      <c r="D14" s="83">
        <v>0</v>
      </c>
      <c r="E14" s="84">
        <v>0</v>
      </c>
      <c r="F14" s="87"/>
      <c r="G14" s="82"/>
      <c r="H14" s="84">
        <v>0</v>
      </c>
      <c r="I14" s="84">
        <v>0</v>
      </c>
      <c r="J14" s="84">
        <f>H14-I14</f>
        <v>0</v>
      </c>
      <c r="K14" s="88"/>
      <c r="L14" s="82"/>
      <c r="M14" s="81"/>
      <c r="N14" s="81"/>
      <c r="O14" s="82"/>
      <c r="P14" s="82"/>
      <c r="Q14" s="82"/>
      <c r="R14" s="86"/>
      <c r="S14" s="86"/>
    </row>
    <row r="15" spans="1:19" s="3" customFormat="1" x14ac:dyDescent="0.25">
      <c r="A15" s="86"/>
      <c r="B15" s="86"/>
      <c r="C15" s="83">
        <v>0</v>
      </c>
      <c r="D15" s="83">
        <v>0</v>
      </c>
      <c r="E15" s="84">
        <v>0</v>
      </c>
      <c r="F15" s="87"/>
      <c r="G15" s="82"/>
      <c r="H15" s="84">
        <v>0</v>
      </c>
      <c r="I15" s="84">
        <v>0</v>
      </c>
      <c r="J15" s="84">
        <f t="shared" si="0"/>
        <v>0</v>
      </c>
      <c r="K15" s="88"/>
      <c r="L15" s="82"/>
      <c r="M15" s="81"/>
      <c r="N15" s="81"/>
      <c r="O15" s="82"/>
      <c r="P15" s="82"/>
      <c r="Q15" s="82"/>
      <c r="R15" s="86"/>
      <c r="S15" s="86"/>
    </row>
    <row r="16" spans="1:19" s="3" customFormat="1" x14ac:dyDescent="0.25">
      <c r="A16" s="86"/>
      <c r="B16" s="86"/>
      <c r="C16" s="83">
        <v>0</v>
      </c>
      <c r="D16" s="83">
        <v>0</v>
      </c>
      <c r="E16" s="84">
        <v>0</v>
      </c>
      <c r="F16" s="87"/>
      <c r="G16" s="82"/>
      <c r="H16" s="84">
        <v>0</v>
      </c>
      <c r="I16" s="84">
        <v>0</v>
      </c>
      <c r="J16" s="84">
        <f t="shared" si="0"/>
        <v>0</v>
      </c>
      <c r="K16" s="88"/>
      <c r="L16" s="82"/>
      <c r="M16" s="81"/>
      <c r="N16" s="81"/>
      <c r="O16" s="82"/>
      <c r="P16" s="82"/>
      <c r="Q16" s="82"/>
      <c r="R16" s="86"/>
      <c r="S16" s="86"/>
    </row>
    <row r="17" spans="1:19" s="3" customFormat="1" x14ac:dyDescent="0.25">
      <c r="A17" s="86"/>
      <c r="B17" s="86"/>
      <c r="C17" s="83">
        <v>0</v>
      </c>
      <c r="D17" s="83">
        <v>0</v>
      </c>
      <c r="E17" s="84">
        <v>0</v>
      </c>
      <c r="F17" s="87"/>
      <c r="G17" s="82"/>
      <c r="H17" s="84">
        <v>0</v>
      </c>
      <c r="I17" s="84">
        <v>0</v>
      </c>
      <c r="J17" s="84">
        <f t="shared" si="0"/>
        <v>0</v>
      </c>
      <c r="K17" s="88"/>
      <c r="L17" s="82"/>
      <c r="M17" s="81"/>
      <c r="N17" s="81"/>
      <c r="O17" s="82"/>
      <c r="P17" s="82"/>
      <c r="Q17" s="82"/>
      <c r="R17" s="86"/>
      <c r="S17" s="86"/>
    </row>
    <row r="18" spans="1:19" s="3" customFormat="1" x14ac:dyDescent="0.25">
      <c r="A18" s="86"/>
      <c r="B18" s="86"/>
      <c r="C18" s="83">
        <v>0</v>
      </c>
      <c r="D18" s="83">
        <v>0</v>
      </c>
      <c r="E18" s="84">
        <v>0</v>
      </c>
      <c r="F18" s="87"/>
      <c r="G18" s="82"/>
      <c r="H18" s="84">
        <v>0</v>
      </c>
      <c r="I18" s="84">
        <v>0</v>
      </c>
      <c r="J18" s="84">
        <f t="shared" si="0"/>
        <v>0</v>
      </c>
      <c r="K18" s="88"/>
      <c r="L18" s="82"/>
      <c r="M18" s="81"/>
      <c r="N18" s="81"/>
      <c r="O18" s="82"/>
      <c r="P18" s="82"/>
      <c r="Q18" s="82"/>
      <c r="R18" s="86"/>
      <c r="S18" s="86"/>
    </row>
    <row r="19" spans="1:19" s="3" customFormat="1" x14ac:dyDescent="0.25">
      <c r="A19" s="86"/>
      <c r="B19" s="86"/>
      <c r="C19" s="83">
        <v>0</v>
      </c>
      <c r="D19" s="83">
        <v>0</v>
      </c>
      <c r="E19" s="84">
        <v>0</v>
      </c>
      <c r="F19" s="87"/>
      <c r="G19" s="82"/>
      <c r="H19" s="84">
        <v>0</v>
      </c>
      <c r="I19" s="84">
        <v>0</v>
      </c>
      <c r="J19" s="84">
        <f t="shared" si="0"/>
        <v>0</v>
      </c>
      <c r="K19" s="88"/>
      <c r="L19" s="82"/>
      <c r="M19" s="81"/>
      <c r="N19" s="81"/>
      <c r="O19" s="82"/>
      <c r="P19" s="82"/>
      <c r="Q19" s="82"/>
      <c r="R19" s="86"/>
      <c r="S19" s="86"/>
    </row>
    <row r="20" spans="1:19" s="3" customFormat="1" x14ac:dyDescent="0.25">
      <c r="A20" s="86"/>
      <c r="B20" s="86"/>
      <c r="C20" s="83">
        <v>0</v>
      </c>
      <c r="D20" s="83">
        <v>0</v>
      </c>
      <c r="E20" s="84">
        <v>0</v>
      </c>
      <c r="F20" s="87"/>
      <c r="G20" s="82"/>
      <c r="H20" s="84">
        <v>0</v>
      </c>
      <c r="I20" s="84">
        <v>0</v>
      </c>
      <c r="J20" s="84">
        <f t="shared" si="0"/>
        <v>0</v>
      </c>
      <c r="K20" s="88"/>
      <c r="L20" s="82"/>
      <c r="M20" s="81"/>
      <c r="N20" s="81"/>
      <c r="O20" s="82"/>
      <c r="P20" s="82"/>
      <c r="Q20" s="82"/>
      <c r="R20" s="86"/>
      <c r="S20" s="86"/>
    </row>
    <row r="21" spans="1:19" s="3" customFormat="1" x14ac:dyDescent="0.25">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x14ac:dyDescent="0.25">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x14ac:dyDescent="0.25">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x14ac:dyDescent="0.25">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x14ac:dyDescent="0.25">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x14ac:dyDescent="0.25">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x14ac:dyDescent="0.25">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x14ac:dyDescent="0.25">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x14ac:dyDescent="0.25">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x14ac:dyDescent="0.25">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x14ac:dyDescent="0.25">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x14ac:dyDescent="0.25">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x14ac:dyDescent="0.25">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x14ac:dyDescent="0.25">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x14ac:dyDescent="0.25">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x14ac:dyDescent="0.25">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x14ac:dyDescent="0.25">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x14ac:dyDescent="0.25">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x14ac:dyDescent="0.25">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x14ac:dyDescent="0.25">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x14ac:dyDescent="0.25">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x14ac:dyDescent="0.25">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x14ac:dyDescent="0.25">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x14ac:dyDescent="0.25">
      <c r="A111" s="20" t="s">
        <v>90</v>
      </c>
      <c r="C111" s="25"/>
      <c r="D111" s="20" t="s">
        <v>90</v>
      </c>
      <c r="E111" s="25"/>
      <c r="F111" s="26"/>
      <c r="H111" s="25"/>
      <c r="I111" s="25"/>
      <c r="J111" s="25"/>
      <c r="K111" s="27"/>
    </row>
    <row r="112" spans="1:19"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ageMargins left="0.7" right="0.7" top="0.75" bottom="0.75" header="0.3" footer="0.3"/>
  <pageSetup paperSize="5" scale="75" orientation="landscape" r:id="rId1"/>
  <extLst>
    <ext xmlns:x14="http://schemas.microsoft.com/office/spreadsheetml/2009/9/main" uri="{CCE6A557-97BC-4b89-ADB6-D9C93CAAB3DF}">
      <x14:dataValidations xmlns:xm="http://schemas.microsoft.com/office/excel/2006/main" disablePrompts="1" count="5">
        <x14:dataValidation type="list" allowBlank="1" showInputMessage="1" showErrorMessage="1">
          <x14:formula1>
            <xm:f>Hide!$A$1:$A$3</xm:f>
          </x14:formula1>
          <xm:sqref>L10:L110 G10:G110</xm:sqref>
        </x14:dataValidation>
        <x14:dataValidation type="list" allowBlank="1" showInputMessage="1" showErrorMessage="1">
          <x14:formula1>
            <xm:f>Hide!$D$2:$D$22</xm:f>
          </x14:formula1>
          <xm:sqref>M10:M110</xm:sqref>
        </x14:dataValidation>
        <x14:dataValidation type="list" allowBlank="1" showInputMessage="1" showErrorMessage="1">
          <x14:formula1>
            <xm:f>Hide!$E$2:$E$23</xm:f>
          </x14:formula1>
          <xm:sqref>N10:N110</xm:sqref>
        </x14:dataValidation>
        <x14:dataValidation type="list" allowBlank="1" showInputMessage="1" showErrorMessage="1">
          <x14:formula1>
            <xm:f>Hide!$F$2:$F$23</xm:f>
          </x14:formula1>
          <xm:sqref>O10:O110</xm:sqref>
        </x14:dataValidation>
        <x14:dataValidation type="list" allowBlank="1" showInputMessage="1" showErrorMessage="1">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sheetPr>
  <dimension ref="A1:S25"/>
  <sheetViews>
    <sheetView zoomScale="85" zoomScaleNormal="85" workbookViewId="0">
      <selection activeCell="B25" sqref="B25"/>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Marion County</v>
      </c>
      <c r="C3" s="1"/>
      <c r="D3" s="1"/>
      <c r="E3" s="1"/>
      <c r="F3" s="1"/>
      <c r="H3" s="1"/>
      <c r="I3" s="1"/>
      <c r="J3" s="1"/>
      <c r="K3" s="1"/>
    </row>
    <row r="4" spans="1:11" x14ac:dyDescent="0.25">
      <c r="A4" s="14" t="s">
        <v>2</v>
      </c>
      <c r="B4" s="75">
        <f>IF(OR('1 - Contact Information'!B7="",'1 - Contact Information'!B7="(select)"),"",'1 - Contact Information'!B7)</f>
        <v>2021</v>
      </c>
      <c r="C4" s="1"/>
      <c r="D4" s="1"/>
      <c r="E4" s="1"/>
      <c r="F4" s="1"/>
      <c r="H4" s="1"/>
      <c r="I4" s="1"/>
      <c r="J4" s="1"/>
      <c r="K4" s="1"/>
    </row>
    <row r="5" spans="1:11" x14ac:dyDescent="0.25">
      <c r="A5" s="35"/>
      <c r="B5" s="59"/>
      <c r="C5" s="1"/>
      <c r="D5" s="1"/>
      <c r="E5" s="1"/>
      <c r="F5" s="1"/>
      <c r="H5" s="1"/>
      <c r="I5" s="1"/>
      <c r="J5" s="1"/>
      <c r="K5" s="1"/>
    </row>
    <row r="6" spans="1:11" x14ac:dyDescent="0.25">
      <c r="A6" s="35" t="s">
        <v>277</v>
      </c>
      <c r="B6" s="59"/>
      <c r="C6" s="1"/>
      <c r="D6" s="1"/>
      <c r="E6" s="1"/>
      <c r="F6" s="1"/>
      <c r="H6" s="1"/>
      <c r="I6" s="1"/>
      <c r="J6" s="1"/>
      <c r="K6" s="1"/>
    </row>
    <row r="7" spans="1:11" x14ac:dyDescent="0.25">
      <c r="A7" s="35" t="s">
        <v>294</v>
      </c>
      <c r="B7" s="59"/>
      <c r="C7" s="1"/>
      <c r="D7" s="1"/>
      <c r="E7" s="1"/>
      <c r="F7" s="1"/>
      <c r="H7" s="1"/>
      <c r="I7" s="1"/>
      <c r="J7" s="1"/>
      <c r="K7" s="1"/>
    </row>
    <row r="8" spans="1:11" x14ac:dyDescent="0.25">
      <c r="A8" s="21" t="s">
        <v>297</v>
      </c>
      <c r="B8" s="21"/>
    </row>
    <row r="9" spans="1:11" x14ac:dyDescent="0.25">
      <c r="A9" s="30" t="s">
        <v>225</v>
      </c>
      <c r="B9" s="31"/>
    </row>
    <row r="10" spans="1:11" x14ac:dyDescent="0.25">
      <c r="A10" s="57" t="s">
        <v>80</v>
      </c>
      <c r="B10" s="89">
        <v>0</v>
      </c>
    </row>
    <row r="11" spans="1:11" x14ac:dyDescent="0.25">
      <c r="A11" s="58" t="s">
        <v>81</v>
      </c>
      <c r="B11" s="90">
        <v>0</v>
      </c>
    </row>
    <row r="12" spans="1:11" ht="31.5" x14ac:dyDescent="0.25">
      <c r="A12" s="58" t="s">
        <v>82</v>
      </c>
      <c r="B12" s="90">
        <v>0</v>
      </c>
    </row>
    <row r="13" spans="1:11" x14ac:dyDescent="0.25">
      <c r="A13" s="21"/>
      <c r="B13" s="21"/>
    </row>
    <row r="14" spans="1:11" ht="31.5" x14ac:dyDescent="0.25">
      <c r="A14" s="28" t="s">
        <v>224</v>
      </c>
      <c r="B14" s="29"/>
    </row>
    <row r="15" spans="1:11" x14ac:dyDescent="0.25">
      <c r="A15" s="57" t="s">
        <v>83</v>
      </c>
      <c r="B15" s="89">
        <v>0</v>
      </c>
    </row>
    <row r="16" spans="1:11" ht="31.5" x14ac:dyDescent="0.25">
      <c r="A16" s="58" t="s">
        <v>84</v>
      </c>
      <c r="B16" s="90">
        <v>0</v>
      </c>
    </row>
    <row r="17" spans="1:2" ht="31.5" x14ac:dyDescent="0.25">
      <c r="A17" s="58" t="s">
        <v>85</v>
      </c>
      <c r="B17" s="90">
        <v>0</v>
      </c>
    </row>
    <row r="18" spans="1:2" x14ac:dyDescent="0.25">
      <c r="A18" s="21"/>
      <c r="B18" s="21"/>
    </row>
    <row r="19" spans="1:2" ht="31.5" x14ac:dyDescent="0.25">
      <c r="A19" s="28" t="s">
        <v>223</v>
      </c>
      <c r="B19" s="31"/>
    </row>
    <row r="20" spans="1:2" x14ac:dyDescent="0.25">
      <c r="A20" s="57" t="s">
        <v>290</v>
      </c>
      <c r="B20" s="91">
        <v>9725</v>
      </c>
    </row>
    <row r="21" spans="1:2" x14ac:dyDescent="0.25">
      <c r="A21" s="57" t="s">
        <v>291</v>
      </c>
      <c r="B21" s="92">
        <v>2020</v>
      </c>
    </row>
    <row r="22" spans="1:2" ht="31.5" customHeight="1" x14ac:dyDescent="0.25">
      <c r="A22" s="57" t="s">
        <v>86</v>
      </c>
      <c r="B22" s="89">
        <v>0</v>
      </c>
    </row>
    <row r="23" spans="1:2" ht="31.5" x14ac:dyDescent="0.25">
      <c r="A23" s="58" t="s">
        <v>87</v>
      </c>
      <c r="B23" s="90">
        <v>0</v>
      </c>
    </row>
    <row r="24" spans="1:2" ht="47.25" customHeight="1" x14ac:dyDescent="0.25">
      <c r="A24" s="58" t="s">
        <v>88</v>
      </c>
      <c r="B24" s="90">
        <v>0</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ageMargins left="0.7" right="0.7" top="0.75" bottom="0.75" header="0.3" footer="0.3"/>
  <pageSetup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31"/>
  <sheetViews>
    <sheetView workbookViewId="0">
      <selection activeCell="K12" sqref="K12"/>
    </sheetView>
  </sheetViews>
  <sheetFormatPr defaultColWidth="9.140625"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C7" s="1">
        <v>2021</v>
      </c>
      <c r="D7" s="1" t="s">
        <v>45</v>
      </c>
      <c r="E7" s="1" t="s">
        <v>46</v>
      </c>
      <c r="F7" s="1" t="s">
        <v>46</v>
      </c>
      <c r="G7" s="1" t="s">
        <v>56</v>
      </c>
    </row>
    <row r="8" spans="1:8" x14ac:dyDescent="0.25">
      <c r="C8" s="1">
        <v>2022</v>
      </c>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6" t="s">
        <v>296</v>
      </c>
      <c r="B31" s="96"/>
      <c r="C31" s="96" t="s">
        <v>295</v>
      </c>
    </row>
  </sheetData>
  <sheetProtection algorithmName="SHA-512" hashValue="c7mSOzRAEbjOJOdlUqaGdg6V1dtRvkQz7kPv5Hd6YPemtCCGXFFAoj7e2l8A4he5Qj3Zrm8hNTE5S38XPArTpg==" saltValue="nq0Qxh/XofrZ/GALBgQLag==" spinCount="100000" sheet="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A1:O15"/>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280</v>
      </c>
      <c r="B2" s="23"/>
    </row>
    <row r="3" spans="1:2" x14ac:dyDescent="0.25">
      <c r="A3" s="8" t="s">
        <v>251</v>
      </c>
      <c r="B3" s="8"/>
    </row>
    <row r="4" spans="1:2" x14ac:dyDescent="0.25">
      <c r="A4" s="10">
        <v>1</v>
      </c>
      <c r="B4" s="93"/>
    </row>
    <row r="5" spans="1:2" x14ac:dyDescent="0.25">
      <c r="A5" s="10">
        <v>2</v>
      </c>
      <c r="B5" s="93"/>
    </row>
    <row r="6" spans="1:2" x14ac:dyDescent="0.25">
      <c r="A6" s="10">
        <v>3</v>
      </c>
      <c r="B6" s="93"/>
    </row>
    <row r="7" spans="1:2" x14ac:dyDescent="0.25">
      <c r="A7" s="10">
        <v>4</v>
      </c>
      <c r="B7" s="93"/>
    </row>
    <row r="8" spans="1:2" x14ac:dyDescent="0.25">
      <c r="A8" s="10">
        <v>5</v>
      </c>
      <c r="B8" s="93"/>
    </row>
    <row r="9" spans="1:2" x14ac:dyDescent="0.25">
      <c r="A9" s="10">
        <v>6</v>
      </c>
      <c r="B9" s="93"/>
    </row>
    <row r="10" spans="1:2" x14ac:dyDescent="0.25">
      <c r="A10" s="10">
        <v>7</v>
      </c>
      <c r="B10" s="93"/>
    </row>
    <row r="11" spans="1:2" x14ac:dyDescent="0.25">
      <c r="A11" s="10">
        <v>8</v>
      </c>
      <c r="B11" s="93"/>
    </row>
    <row r="12" spans="1:2" x14ac:dyDescent="0.25">
      <c r="A12" s="10">
        <v>9</v>
      </c>
      <c r="B12" s="93"/>
    </row>
    <row r="13" spans="1:2" x14ac:dyDescent="0.25">
      <c r="A13" s="10">
        <v>10</v>
      </c>
      <c r="B13" s="93"/>
    </row>
    <row r="14" spans="1:2" x14ac:dyDescent="0.25">
      <c r="A14" s="9" t="s">
        <v>90</v>
      </c>
    </row>
    <row r="15" spans="1:2" hidden="1" x14ac:dyDescent="0.25"/>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sheetPr>
  <dimension ref="A1:E30"/>
  <sheetViews>
    <sheetView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276</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4"/>
    </row>
    <row r="7" spans="1:5" ht="31.5" x14ac:dyDescent="0.25">
      <c r="A7" s="41">
        <v>2</v>
      </c>
      <c r="B7" s="17" t="s">
        <v>99</v>
      </c>
      <c r="C7" s="17" t="s">
        <v>100</v>
      </c>
      <c r="D7" s="16" t="s">
        <v>98</v>
      </c>
      <c r="E7" s="94"/>
    </row>
    <row r="8" spans="1:5" x14ac:dyDescent="0.25">
      <c r="A8" s="41">
        <v>3</v>
      </c>
      <c r="B8" s="17" t="s">
        <v>101</v>
      </c>
      <c r="C8" s="17" t="s">
        <v>102</v>
      </c>
      <c r="D8" s="16" t="s">
        <v>98</v>
      </c>
      <c r="E8" s="94"/>
    </row>
    <row r="9" spans="1:5" ht="47.25" x14ac:dyDescent="0.25">
      <c r="A9" s="41">
        <v>4</v>
      </c>
      <c r="B9" s="17" t="s">
        <v>103</v>
      </c>
      <c r="C9" s="17" t="s">
        <v>104</v>
      </c>
      <c r="D9" s="16" t="s">
        <v>98</v>
      </c>
      <c r="E9" s="94"/>
    </row>
    <row r="10" spans="1:5" ht="31.5" x14ac:dyDescent="0.25">
      <c r="A10" s="41">
        <v>5</v>
      </c>
      <c r="B10" s="17" t="s">
        <v>105</v>
      </c>
      <c r="C10" s="17" t="s">
        <v>106</v>
      </c>
      <c r="D10" s="16" t="s">
        <v>98</v>
      </c>
      <c r="E10" s="94"/>
    </row>
    <row r="11" spans="1:5" x14ac:dyDescent="0.25">
      <c r="A11" s="41">
        <v>6</v>
      </c>
      <c r="B11" s="17" t="s">
        <v>107</v>
      </c>
      <c r="C11" s="17" t="s">
        <v>108</v>
      </c>
      <c r="D11" s="16" t="s">
        <v>98</v>
      </c>
      <c r="E11" s="94"/>
    </row>
    <row r="12" spans="1:5" ht="63" x14ac:dyDescent="0.25">
      <c r="A12" s="41">
        <v>7</v>
      </c>
      <c r="B12" s="17" t="s">
        <v>109</v>
      </c>
      <c r="C12" s="17" t="s">
        <v>110</v>
      </c>
      <c r="D12" s="16" t="s">
        <v>98</v>
      </c>
      <c r="E12" s="94"/>
    </row>
    <row r="13" spans="1:5" ht="31.5" x14ac:dyDescent="0.25">
      <c r="A13" s="41">
        <v>8</v>
      </c>
      <c r="B13" s="17" t="s">
        <v>111</v>
      </c>
      <c r="C13" s="17" t="s">
        <v>112</v>
      </c>
      <c r="D13" s="16" t="s">
        <v>98</v>
      </c>
      <c r="E13" s="94"/>
    </row>
    <row r="14" spans="1:5" x14ac:dyDescent="0.25">
      <c r="A14" s="41">
        <v>9</v>
      </c>
      <c r="B14" s="17" t="s">
        <v>113</v>
      </c>
      <c r="C14" s="17" t="s">
        <v>114</v>
      </c>
      <c r="D14" s="16" t="s">
        <v>98</v>
      </c>
      <c r="E14" s="94"/>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5"/>
    </row>
    <row r="19" spans="1:5" ht="31.5" x14ac:dyDescent="0.25">
      <c r="A19" s="41">
        <v>11</v>
      </c>
      <c r="B19" s="17" t="s">
        <v>119</v>
      </c>
      <c r="C19" s="17" t="s">
        <v>120</v>
      </c>
      <c r="D19" s="16" t="s">
        <v>118</v>
      </c>
      <c r="E19" s="95"/>
    </row>
    <row r="20" spans="1:5" x14ac:dyDescent="0.25">
      <c r="A20" s="41">
        <v>12</v>
      </c>
      <c r="B20" s="17" t="s">
        <v>121</v>
      </c>
      <c r="C20" s="17" t="s">
        <v>122</v>
      </c>
      <c r="D20" s="16" t="s">
        <v>118</v>
      </c>
      <c r="E20" s="95"/>
    </row>
    <row r="21" spans="1:5" ht="31.5" x14ac:dyDescent="0.25">
      <c r="A21" s="41">
        <v>13</v>
      </c>
      <c r="B21" s="17" t="s">
        <v>123</v>
      </c>
      <c r="C21" s="17" t="s">
        <v>124</v>
      </c>
      <c r="D21" s="16" t="s">
        <v>118</v>
      </c>
      <c r="E21" s="95"/>
    </row>
    <row r="22" spans="1:5" ht="63" x14ac:dyDescent="0.25">
      <c r="A22" s="41">
        <v>14</v>
      </c>
      <c r="B22" s="17" t="s">
        <v>125</v>
      </c>
      <c r="C22" s="17" t="s">
        <v>126</v>
      </c>
      <c r="D22" s="16" t="s">
        <v>118</v>
      </c>
      <c r="E22" s="95"/>
    </row>
    <row r="23" spans="1:5" ht="31.5" x14ac:dyDescent="0.25">
      <c r="A23" s="41">
        <v>15</v>
      </c>
      <c r="B23" s="17" t="s">
        <v>127</v>
      </c>
      <c r="C23" s="17" t="s">
        <v>128</v>
      </c>
      <c r="D23" s="16" t="s">
        <v>118</v>
      </c>
      <c r="E23" s="95"/>
    </row>
    <row r="24" spans="1:5" x14ac:dyDescent="0.25">
      <c r="A24" s="41">
        <v>16</v>
      </c>
      <c r="B24" s="17" t="s">
        <v>129</v>
      </c>
      <c r="C24" s="17" t="s">
        <v>130</v>
      </c>
      <c r="D24" s="16" t="s">
        <v>118</v>
      </c>
      <c r="E24" s="95"/>
    </row>
    <row r="25" spans="1:5" ht="31.5" x14ac:dyDescent="0.25">
      <c r="A25" s="41">
        <v>17</v>
      </c>
      <c r="B25" s="17" t="s">
        <v>131</v>
      </c>
      <c r="C25" s="17" t="s">
        <v>124</v>
      </c>
      <c r="D25" s="16" t="s">
        <v>118</v>
      </c>
      <c r="E25" s="95"/>
    </row>
    <row r="26" spans="1:5" ht="63" x14ac:dyDescent="0.25">
      <c r="A26" s="41">
        <v>18</v>
      </c>
      <c r="B26" s="17" t="s">
        <v>132</v>
      </c>
      <c r="C26" s="17" t="s">
        <v>133</v>
      </c>
      <c r="D26" s="16" t="s">
        <v>118</v>
      </c>
      <c r="E26" s="95"/>
    </row>
    <row r="27" spans="1:5" ht="31.5" x14ac:dyDescent="0.25">
      <c r="A27" s="41">
        <v>19</v>
      </c>
      <c r="B27" s="17" t="s">
        <v>134</v>
      </c>
      <c r="C27" s="17" t="s">
        <v>135</v>
      </c>
      <c r="D27" s="16" t="s">
        <v>118</v>
      </c>
      <c r="E27" s="95"/>
    </row>
    <row r="28" spans="1:5" x14ac:dyDescent="0.25">
      <c r="A28" s="41">
        <v>20</v>
      </c>
      <c r="B28" s="17" t="s">
        <v>136</v>
      </c>
      <c r="C28" s="17" t="s">
        <v>137</v>
      </c>
      <c r="D28" s="16" t="s">
        <v>118</v>
      </c>
      <c r="E28" s="95"/>
    </row>
    <row r="29" spans="1:5" ht="31.5" x14ac:dyDescent="0.25">
      <c r="A29" s="41">
        <v>21</v>
      </c>
      <c r="B29" s="17" t="s">
        <v>138</v>
      </c>
      <c r="C29" s="17" t="s">
        <v>124</v>
      </c>
      <c r="D29" s="16" t="s">
        <v>118</v>
      </c>
      <c r="E29" s="95"/>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249977111117893"/>
  </sheetPr>
  <dimension ref="A1:E43"/>
  <sheetViews>
    <sheetView zoomScale="85" zoomScaleNormal="85" workbookViewId="0">
      <selection activeCell="B6" sqref="B6"/>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292</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249</v>
      </c>
      <c r="E7" s="54" t="s">
        <v>147</v>
      </c>
    </row>
    <row r="8" spans="1:5" s="11" customFormat="1" ht="47.25" x14ac:dyDescent="0.25">
      <c r="A8" s="41">
        <v>3</v>
      </c>
      <c r="B8" s="43" t="s">
        <v>217</v>
      </c>
      <c r="C8" s="15" t="s">
        <v>213</v>
      </c>
      <c r="D8" s="44" t="s">
        <v>250</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264</v>
      </c>
      <c r="D12" s="17" t="s">
        <v>263</v>
      </c>
      <c r="E12" s="54" t="s">
        <v>172</v>
      </c>
    </row>
    <row r="13" spans="1:5" ht="31.5" x14ac:dyDescent="0.25">
      <c r="A13" s="41" t="s">
        <v>171</v>
      </c>
      <c r="B13" s="17" t="s">
        <v>174</v>
      </c>
      <c r="C13" s="17" t="s">
        <v>265</v>
      </c>
      <c r="D13" s="17" t="s">
        <v>175</v>
      </c>
      <c r="E13" s="54" t="s">
        <v>271</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272</v>
      </c>
    </row>
    <row r="17" spans="1:5" x14ac:dyDescent="0.25">
      <c r="A17" s="41" t="s">
        <v>183</v>
      </c>
      <c r="B17" s="17" t="s">
        <v>220</v>
      </c>
      <c r="C17" s="17" t="s">
        <v>187</v>
      </c>
      <c r="D17" s="17" t="s">
        <v>188</v>
      </c>
      <c r="E17" s="54" t="s">
        <v>189</v>
      </c>
    </row>
    <row r="18" spans="1:5" ht="31.5" x14ac:dyDescent="0.25">
      <c r="A18" s="41" t="s">
        <v>186</v>
      </c>
      <c r="B18" s="17" t="s">
        <v>28</v>
      </c>
      <c r="C18" s="17" t="s">
        <v>191</v>
      </c>
      <c r="D18" s="17" t="s">
        <v>266</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267</v>
      </c>
      <c r="E21" s="54" t="s">
        <v>196</v>
      </c>
    </row>
    <row r="22" spans="1:5" ht="63" x14ac:dyDescent="0.25">
      <c r="A22" s="41" t="s">
        <v>199</v>
      </c>
      <c r="B22" s="17" t="s">
        <v>32</v>
      </c>
      <c r="C22" s="17" t="s">
        <v>201</v>
      </c>
      <c r="D22" s="17" t="s">
        <v>268</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273</v>
      </c>
      <c r="E27" s="54" t="s">
        <v>270</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288</v>
      </c>
      <c r="C33" s="15" t="s">
        <v>219</v>
      </c>
      <c r="D33" s="15" t="s">
        <v>218</v>
      </c>
      <c r="E33" s="55" t="s">
        <v>192</v>
      </c>
    </row>
    <row r="34" spans="1:5" ht="63" x14ac:dyDescent="0.25">
      <c r="A34" s="41">
        <v>8</v>
      </c>
      <c r="B34" s="17" t="s">
        <v>289</v>
      </c>
      <c r="C34" s="17" t="s">
        <v>274</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row r="39" spans="1:5" hidden="1" x14ac:dyDescent="0.25"/>
    <row r="40" spans="1:5" hidden="1" x14ac:dyDescent="0.25"/>
    <row r="41" spans="1:5" hidden="1" x14ac:dyDescent="0.25"/>
    <row r="42" spans="1:5" hidden="1" x14ac:dyDescent="0.25"/>
    <row r="43" spans="1:5" hidden="1" x14ac:dyDescent="0.25"/>
  </sheetData>
  <sheetProtection algorithmName="SHA-512" hashValue="AHmP1t8O0/x1WAwuo+jHjFHFldjIg1W9DGBXDBMPZIt1AYdfJMInHLrNqfXvzIH/gCAz4jyPZtOzk3KywXMPYQ==" saltValue="u1ZDCtNxBnCixlHEs54mHQ==" spinCount="100000" sheet="1" objects="1" scenarios="1"/>
  <hyperlinks>
    <hyperlink ref="E6:E8" r:id="rId1" display="140.008(2)"/>
    <hyperlink ref="E12" r:id="rId2"/>
    <hyperlink ref="E14:E23" r:id="rId3" display="140.008(b)(1)(G)(i)"/>
    <hyperlink ref="E27:E37" r:id="rId4" display="140.008(b)(1)(A), 1201.00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User</cp:lastModifiedBy>
  <cp:lastPrinted>2022-01-19T02:32:46Z</cp:lastPrinted>
  <dcterms:created xsi:type="dcterms:W3CDTF">2017-01-13T17:49:37Z</dcterms:created>
  <dcterms:modified xsi:type="dcterms:W3CDTF">2022-01-19T02:32:54Z</dcterms:modified>
</cp:coreProperties>
</file>